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IATRIA\KONKURSI\2023\Извънабонамент\Пряко договаряне\"/>
    </mc:Choice>
  </mc:AlternateContent>
  <bookViews>
    <workbookView xWindow="0" yWindow="0" windowWidth="28800" windowHeight="10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 l="1"/>
  <c r="H27" i="1" s="1"/>
</calcChain>
</file>

<file path=xl/sharedStrings.xml><?xml version="1.0" encoding="utf-8"?>
<sst xmlns="http://schemas.openxmlformats.org/spreadsheetml/2006/main" count="104" uniqueCount="92">
  <si>
    <t xml:space="preserve">П Р Е Д Л А Г А Н И  Ц Е Н О В И  П А Р А М Е Т Р И </t>
  </si>
  <si>
    <t>от ……………………………………………………….</t>
  </si>
  <si>
    <t>№ по ред</t>
  </si>
  <si>
    <t>АПАРАТУРА</t>
  </si>
  <si>
    <t>производител</t>
  </si>
  <si>
    <t>марка/ модел/ сериен номер</t>
  </si>
  <si>
    <t>количество</t>
  </si>
  <si>
    <t>местонахождение</t>
  </si>
  <si>
    <t>Прогнозна стойност за резервни части и специфични консумативи:</t>
  </si>
  <si>
    <t>Обща стойност за изпълнение на поръчката:</t>
  </si>
  <si>
    <t>Словом: /………………………………………………../</t>
  </si>
  <si>
    <t>за изпълнение на обществена поръчка с предмет: 
Извънабонаментно сервизно обслужване на медицинска апаратура в СБАЛ по детски болести „Проф. Иван Митев“ ЕАД</t>
  </si>
  <si>
    <t>Обща стойност на извънабонаментно сервизно поддържане без ДДС /дванадесет часа труд за всеки един апарат за срока на договора/</t>
  </si>
  <si>
    <t xml:space="preserve">Единична цена на труд в лева за час  без ДДС </t>
  </si>
  <si>
    <t>Участниците попълват само полето "Единична цена на труд в лева за час без ДДС ". 
Общата стойност на извънабонаментно сервизно поддържане без ДДС включва дванадесет часа труд за всеки един апарат за срока на договора и прогнозната стойност на резервните части и специфичните консумативи за апаратите.</t>
  </si>
  <si>
    <t>ОБОСОБЕНА ПОЗИЦИЯ № 45 - Инфузионни помпи</t>
  </si>
  <si>
    <t>45.1</t>
  </si>
  <si>
    <t>Перфузор: Askor AP 12; AP31</t>
  </si>
  <si>
    <t>Варшава - Полша</t>
  </si>
  <si>
    <t>сер.№ 12-05979,          № 12-05980</t>
  </si>
  <si>
    <t>Хемодиализа 2бр., Нефрология 2бр.</t>
  </si>
  <si>
    <t>45.2</t>
  </si>
  <si>
    <t>Перфузор: Български - ИП 2/50</t>
  </si>
  <si>
    <t>Импулс АД - гр. Габрово, бившо: К-т "Точно машиностроене" Габрово</t>
  </si>
  <si>
    <t>3120022,3120023,3120036,3120037-КПИО;810039-гастро;808041-гастро</t>
  </si>
  <si>
    <t>Ендокринология 1бр., Генетика 1бр., Гастроентерология 2бр., КПИO 4бр., Нефрология 1бр.</t>
  </si>
  <si>
    <t>45.3</t>
  </si>
  <si>
    <t>Перфузор: Български - Прима 01</t>
  </si>
  <si>
    <t>Гама проект 99 АД - гр. Габрово</t>
  </si>
  <si>
    <t>Хемодиализа 1бр., Нефрология 1бр.</t>
  </si>
  <si>
    <t>45.4</t>
  </si>
  <si>
    <t>Перфузор: Braun compact S</t>
  </si>
  <si>
    <t>B. BRAUN - Германия</t>
  </si>
  <si>
    <t>66840, 66867, 66818, 66829, 66871, 66844, 66870, 66846, 24105, 24122, 24121, 66831, 66816, 24105, 11084, 06478, 06543, 11196, 11215, 95887, 05435</t>
  </si>
  <si>
    <t>Неонатология 16 бр., КПИO 1бр., Генетика 1бр., Диабет 1бр., Нефрология 1бр., Гастроентериология 1бр., Hеврология 1бр.</t>
  </si>
  <si>
    <t>45.5</t>
  </si>
  <si>
    <t>Перфузор: Braun FM</t>
  </si>
  <si>
    <t>F08930</t>
  </si>
  <si>
    <t xml:space="preserve"> Хемодиализа 1бр., Неврология 1бр., Генетика 1бр., Ендокринология 1бр.</t>
  </si>
  <si>
    <t>45.6</t>
  </si>
  <si>
    <t>Перфузор: Braun VІ</t>
  </si>
  <si>
    <t>Диабет 1бр.</t>
  </si>
  <si>
    <t>45.7</t>
  </si>
  <si>
    <t>Перфузор: Secura FT</t>
  </si>
  <si>
    <t>Нефрология 1бр., Диабет 1бр.</t>
  </si>
  <si>
    <t>45.8</t>
  </si>
  <si>
    <t>Перфузор: Space</t>
  </si>
  <si>
    <t>№ 69268,     № 69296,     № 69311,     № 69301</t>
  </si>
  <si>
    <t>Гастроентерология 4бр.</t>
  </si>
  <si>
    <t>45.9</t>
  </si>
  <si>
    <t>Перфузор Braun compact plus</t>
  </si>
  <si>
    <t>№010555</t>
  </si>
  <si>
    <t xml:space="preserve">Гастроентерология </t>
  </si>
  <si>
    <t>45.10</t>
  </si>
  <si>
    <t>Инфузомат Braun compact plus</t>
  </si>
  <si>
    <t>№002395</t>
  </si>
  <si>
    <t>45.11</t>
  </si>
  <si>
    <t>Инфузомат: Braun ІІ  fm</t>
  </si>
  <si>
    <t>41056-гастро</t>
  </si>
  <si>
    <t>Гастроентерология 1бр., КПИO 4бр.</t>
  </si>
  <si>
    <t>45.12</t>
  </si>
  <si>
    <t>Инфузомат: Braun Space</t>
  </si>
  <si>
    <t>сер. № 55617-гастро</t>
  </si>
  <si>
    <t>Гастроентерология 1бр., Генетика 2 бр.</t>
  </si>
  <si>
    <t>45.13</t>
  </si>
  <si>
    <t>Инфузомат: Braun FMS 230</t>
  </si>
  <si>
    <t>161413,161411,161410,161420,161572,161552,161492,161531,161546,161552</t>
  </si>
  <si>
    <t>Гастроентерология 1бр., Hеврология 1бр., КРКХ 2бр., Нефрология 1бр., Генетика 1бр., Ендокринология 1бр., Диабет 2бр., КПИO 1бр.</t>
  </si>
  <si>
    <t>45.14</t>
  </si>
  <si>
    <t>Инфузомат: Askor AP 31</t>
  </si>
  <si>
    <t>сер.№ 31-01131/13г.</t>
  </si>
  <si>
    <t>Нефрология 1 бр., Хемодиализа 1бр.</t>
  </si>
  <si>
    <t>45.15</t>
  </si>
  <si>
    <t>Перфузор: BECTON двоен</t>
  </si>
  <si>
    <t>Program № 15364134</t>
  </si>
  <si>
    <t>Неонатология 1 бр.</t>
  </si>
  <si>
    <t>45.16</t>
  </si>
  <si>
    <t>Перфузор: Injectomat S</t>
  </si>
  <si>
    <t>Frezenius Vial - Франция</t>
  </si>
  <si>
    <t>570A3967</t>
  </si>
  <si>
    <t>Нефрология 1бр.</t>
  </si>
  <si>
    <t>45.17</t>
  </si>
  <si>
    <t>Перфузор: Pilot A2 10СС BG</t>
  </si>
  <si>
    <t>Нефрология 2бр., КРКХ 1бр.</t>
  </si>
  <si>
    <t>45.18</t>
  </si>
  <si>
    <t>Перфузор Syringe</t>
  </si>
  <si>
    <t xml:space="preserve">WIT 301A; 3010018030198, </t>
  </si>
  <si>
    <t>КПИО</t>
  </si>
  <si>
    <t>45.19</t>
  </si>
  <si>
    <t>Перфузор P500</t>
  </si>
  <si>
    <t xml:space="preserve">BIOLIGHT </t>
  </si>
  <si>
    <t>Неонатология 6 бр., Hеврология 3бр., Нефрология 2бр.,  Ендокринология 1бр., Диабет 1бр., Генетика 1 бр, КПИО 2 бр, Хемодиализа 1 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</si>
</sst>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13" workbookViewId="0">
      <selection activeCell="F11" sqref="F11"/>
    </sheetView>
  </sheetViews>
  <sheetFormatPr defaultRowHeight="14.25" x14ac:dyDescent="0.2"/>
  <cols>
    <col min="1" max="1" width="6.7109375" style="2" customWidth="1"/>
    <col min="2" max="2" width="57.140625" style="2" customWidth="1"/>
    <col min="3" max="3" width="16.140625" style="2" bestFit="1" customWidth="1"/>
    <col min="4" max="4" width="11.85546875" style="2" customWidth="1"/>
    <col min="5" max="5" width="9.140625" style="2"/>
    <col min="6" max="6" width="14.140625" style="2" customWidth="1"/>
    <col min="7" max="7" width="14.5703125" style="18" customWidth="1"/>
    <col min="8" max="8" width="23.42578125" style="18" customWidth="1"/>
    <col min="9" max="9" width="11.28515625" style="2" customWidth="1"/>
    <col min="10" max="16384" width="9.140625" style="2"/>
  </cols>
  <sheetData>
    <row r="1" spans="1:10" ht="36" customHeight="1" x14ac:dyDescent="0.2">
      <c r="A1" s="1"/>
      <c r="B1" s="25" t="s">
        <v>0</v>
      </c>
      <c r="C1" s="25"/>
      <c r="D1" s="25"/>
      <c r="E1" s="25"/>
      <c r="F1" s="25"/>
      <c r="G1" s="1"/>
      <c r="H1" s="1"/>
      <c r="I1" s="1"/>
      <c r="J1" s="1"/>
    </row>
    <row r="2" spans="1:10" ht="29.25" customHeight="1" x14ac:dyDescent="0.2">
      <c r="A2" s="1"/>
      <c r="B2" s="25" t="s">
        <v>1</v>
      </c>
      <c r="C2" s="25"/>
      <c r="D2" s="25"/>
      <c r="E2" s="25"/>
      <c r="F2" s="25"/>
      <c r="G2" s="1"/>
      <c r="H2" s="1"/>
      <c r="I2" s="1"/>
      <c r="J2" s="1"/>
    </row>
    <row r="3" spans="1:10" ht="45" customHeight="1" x14ac:dyDescent="0.25">
      <c r="A3" s="1"/>
      <c r="B3" s="26" t="s">
        <v>11</v>
      </c>
      <c r="C3" s="26"/>
      <c r="D3" s="26"/>
      <c r="E3" s="26"/>
      <c r="F3" s="26"/>
      <c r="G3" s="1"/>
      <c r="H3" s="1"/>
      <c r="I3" s="1"/>
      <c r="J3" s="1"/>
    </row>
    <row r="4" spans="1:10" ht="39.75" customHeight="1" x14ac:dyDescent="0.2">
      <c r="A4" s="1"/>
      <c r="B4" s="29" t="s">
        <v>15</v>
      </c>
      <c r="C4" s="29"/>
      <c r="D4" s="29"/>
      <c r="E4" s="29"/>
      <c r="F4" s="29"/>
      <c r="G4" s="1"/>
      <c r="H4" s="1"/>
      <c r="I4" s="1"/>
      <c r="J4" s="1"/>
    </row>
    <row r="5" spans="1:10" x14ac:dyDescent="0.2">
      <c r="A5" s="1"/>
      <c r="C5" s="1"/>
      <c r="D5" s="1"/>
      <c r="E5" s="1"/>
      <c r="F5" s="1"/>
      <c r="G5" s="1"/>
      <c r="H5" s="1"/>
      <c r="I5" s="1"/>
      <c r="J5" s="1"/>
    </row>
    <row r="6" spans="1:10" ht="141.75" x14ac:dyDescent="0.2">
      <c r="A6" s="3" t="s">
        <v>2</v>
      </c>
      <c r="B6" s="3" t="s">
        <v>3</v>
      </c>
      <c r="C6" s="4" t="s">
        <v>4</v>
      </c>
      <c r="D6" s="5" t="s">
        <v>5</v>
      </c>
      <c r="E6" s="3" t="s">
        <v>6</v>
      </c>
      <c r="F6" s="3" t="s">
        <v>7</v>
      </c>
      <c r="G6" s="21" t="s">
        <v>13</v>
      </c>
      <c r="H6" s="3" t="s">
        <v>12</v>
      </c>
    </row>
    <row r="7" spans="1:10" ht="57" x14ac:dyDescent="0.2">
      <c r="A7" s="19" t="s">
        <v>16</v>
      </c>
      <c r="B7" s="20" t="s">
        <v>17</v>
      </c>
      <c r="C7" s="20" t="s">
        <v>18</v>
      </c>
      <c r="D7" s="22" t="s">
        <v>19</v>
      </c>
      <c r="E7" s="19">
        <v>4</v>
      </c>
      <c r="F7" s="19" t="s">
        <v>20</v>
      </c>
      <c r="G7" s="6"/>
      <c r="H7" s="7">
        <f>G7*E7*12</f>
        <v>0</v>
      </c>
    </row>
    <row r="8" spans="1:10" ht="128.25" x14ac:dyDescent="0.2">
      <c r="A8" s="19" t="s">
        <v>21</v>
      </c>
      <c r="B8" s="20" t="s">
        <v>22</v>
      </c>
      <c r="C8" s="20" t="s">
        <v>23</v>
      </c>
      <c r="D8" s="30" t="s">
        <v>24</v>
      </c>
      <c r="E8" s="19">
        <v>9</v>
      </c>
      <c r="F8" s="19" t="s">
        <v>25</v>
      </c>
      <c r="G8" s="6"/>
      <c r="H8" s="7">
        <f t="shared" ref="H8:H25" si="0">G8*E8*12</f>
        <v>0</v>
      </c>
    </row>
    <row r="9" spans="1:10" ht="57" x14ac:dyDescent="0.2">
      <c r="A9" s="19" t="s">
        <v>26</v>
      </c>
      <c r="B9" s="20" t="s">
        <v>27</v>
      </c>
      <c r="C9" s="20" t="s">
        <v>28</v>
      </c>
      <c r="D9" s="22">
        <v>1220</v>
      </c>
      <c r="E9" s="19">
        <v>2</v>
      </c>
      <c r="F9" s="19" t="s">
        <v>29</v>
      </c>
      <c r="G9" s="6"/>
      <c r="H9" s="7">
        <f t="shared" si="0"/>
        <v>0</v>
      </c>
    </row>
    <row r="10" spans="1:10" ht="299.25" x14ac:dyDescent="0.2">
      <c r="A10" s="19" t="s">
        <v>30</v>
      </c>
      <c r="B10" s="20" t="s">
        <v>31</v>
      </c>
      <c r="C10" s="20" t="s">
        <v>32</v>
      </c>
      <c r="D10" s="22" t="s">
        <v>33</v>
      </c>
      <c r="E10" s="19">
        <v>22</v>
      </c>
      <c r="F10" s="19" t="s">
        <v>34</v>
      </c>
      <c r="G10" s="6"/>
      <c r="H10" s="7">
        <f t="shared" si="0"/>
        <v>0</v>
      </c>
    </row>
    <row r="11" spans="1:10" ht="120.75" customHeight="1" x14ac:dyDescent="0.2">
      <c r="A11" s="19" t="s">
        <v>35</v>
      </c>
      <c r="B11" s="20" t="s">
        <v>36</v>
      </c>
      <c r="C11" s="20" t="s">
        <v>32</v>
      </c>
      <c r="D11" s="22" t="s">
        <v>37</v>
      </c>
      <c r="E11" s="19">
        <v>4</v>
      </c>
      <c r="F11" s="23" t="s">
        <v>38</v>
      </c>
      <c r="G11" s="6"/>
      <c r="H11" s="7">
        <f t="shared" si="0"/>
        <v>0</v>
      </c>
    </row>
    <row r="12" spans="1:10" ht="28.5" x14ac:dyDescent="0.2">
      <c r="A12" s="19" t="s">
        <v>39</v>
      </c>
      <c r="B12" s="20" t="s">
        <v>40</v>
      </c>
      <c r="C12" s="20" t="s">
        <v>32</v>
      </c>
      <c r="D12" s="22">
        <v>5376</v>
      </c>
      <c r="E12" s="19">
        <v>1</v>
      </c>
      <c r="F12" s="19" t="s">
        <v>41</v>
      </c>
      <c r="G12" s="6"/>
      <c r="H12" s="7">
        <f t="shared" si="0"/>
        <v>0</v>
      </c>
    </row>
    <row r="13" spans="1:10" ht="42.75" x14ac:dyDescent="0.2">
      <c r="A13" s="19" t="s">
        <v>42</v>
      </c>
      <c r="B13" s="20" t="s">
        <v>43</v>
      </c>
      <c r="C13" s="20" t="s">
        <v>32</v>
      </c>
      <c r="D13" s="22">
        <v>24071</v>
      </c>
      <c r="E13" s="19">
        <v>2</v>
      </c>
      <c r="F13" s="19" t="s">
        <v>44</v>
      </c>
      <c r="G13" s="6"/>
      <c r="H13" s="7">
        <f t="shared" si="0"/>
        <v>0</v>
      </c>
    </row>
    <row r="14" spans="1:10" ht="57" x14ac:dyDescent="0.2">
      <c r="A14" s="19" t="s">
        <v>45</v>
      </c>
      <c r="B14" s="20" t="s">
        <v>46</v>
      </c>
      <c r="C14" s="20" t="s">
        <v>32</v>
      </c>
      <c r="D14" s="22" t="s">
        <v>47</v>
      </c>
      <c r="E14" s="19">
        <v>4</v>
      </c>
      <c r="F14" s="19" t="s">
        <v>48</v>
      </c>
      <c r="G14" s="6"/>
      <c r="H14" s="7">
        <f t="shared" si="0"/>
        <v>0</v>
      </c>
    </row>
    <row r="15" spans="1:10" ht="28.5" x14ac:dyDescent="0.2">
      <c r="A15" s="19" t="s">
        <v>49</v>
      </c>
      <c r="B15" s="20" t="s">
        <v>50</v>
      </c>
      <c r="C15" s="20" t="s">
        <v>32</v>
      </c>
      <c r="D15" s="22" t="s">
        <v>51</v>
      </c>
      <c r="E15" s="19">
        <v>1</v>
      </c>
      <c r="F15" s="19" t="s">
        <v>52</v>
      </c>
      <c r="G15" s="6"/>
      <c r="H15" s="7">
        <f t="shared" si="0"/>
        <v>0</v>
      </c>
    </row>
    <row r="16" spans="1:10" ht="28.5" x14ac:dyDescent="0.2">
      <c r="A16" s="19" t="s">
        <v>53</v>
      </c>
      <c r="B16" s="20" t="s">
        <v>54</v>
      </c>
      <c r="C16" s="20" t="s">
        <v>32</v>
      </c>
      <c r="D16" s="22" t="s">
        <v>55</v>
      </c>
      <c r="E16" s="19">
        <v>1</v>
      </c>
      <c r="F16" s="19" t="s">
        <v>52</v>
      </c>
      <c r="G16" s="6"/>
      <c r="H16" s="7">
        <f t="shared" si="0"/>
        <v>0</v>
      </c>
    </row>
    <row r="17" spans="1:8" ht="42.75" x14ac:dyDescent="0.2">
      <c r="A17" s="19" t="s">
        <v>56</v>
      </c>
      <c r="B17" s="20" t="s">
        <v>57</v>
      </c>
      <c r="C17" s="20" t="s">
        <v>32</v>
      </c>
      <c r="D17" s="30" t="s">
        <v>58</v>
      </c>
      <c r="E17" s="19">
        <v>5</v>
      </c>
      <c r="F17" s="19" t="s">
        <v>59</v>
      </c>
      <c r="G17" s="6"/>
      <c r="H17" s="7">
        <f t="shared" si="0"/>
        <v>0</v>
      </c>
    </row>
    <row r="18" spans="1:8" ht="57" x14ac:dyDescent="0.2">
      <c r="A18" s="19" t="s">
        <v>60</v>
      </c>
      <c r="B18" s="20" t="s">
        <v>61</v>
      </c>
      <c r="C18" s="20" t="s">
        <v>32</v>
      </c>
      <c r="D18" s="30" t="s">
        <v>62</v>
      </c>
      <c r="E18" s="19">
        <v>3</v>
      </c>
      <c r="F18" s="19" t="s">
        <v>63</v>
      </c>
      <c r="G18" s="6"/>
      <c r="H18" s="7">
        <f t="shared" si="0"/>
        <v>0</v>
      </c>
    </row>
    <row r="19" spans="1:8" ht="185.25" x14ac:dyDescent="0.2">
      <c r="A19" s="19" t="s">
        <v>64</v>
      </c>
      <c r="B19" s="20" t="s">
        <v>65</v>
      </c>
      <c r="C19" s="20" t="s">
        <v>32</v>
      </c>
      <c r="D19" s="22" t="s">
        <v>66</v>
      </c>
      <c r="E19" s="19">
        <v>10</v>
      </c>
      <c r="F19" s="19" t="s">
        <v>67</v>
      </c>
      <c r="G19" s="6"/>
      <c r="H19" s="7">
        <f t="shared" si="0"/>
        <v>0</v>
      </c>
    </row>
    <row r="20" spans="1:8" ht="57" x14ac:dyDescent="0.2">
      <c r="A20" s="19" t="s">
        <v>68</v>
      </c>
      <c r="B20" s="20" t="s">
        <v>69</v>
      </c>
      <c r="C20" s="20" t="s">
        <v>18</v>
      </c>
      <c r="D20" s="22" t="s">
        <v>70</v>
      </c>
      <c r="E20" s="19">
        <v>2</v>
      </c>
      <c r="F20" s="19" t="s">
        <v>71</v>
      </c>
      <c r="G20" s="6"/>
      <c r="H20" s="7">
        <f t="shared" si="0"/>
        <v>0</v>
      </c>
    </row>
    <row r="21" spans="1:8" ht="42.75" x14ac:dyDescent="0.2">
      <c r="A21" s="19" t="s">
        <v>72</v>
      </c>
      <c r="B21" s="20" t="s">
        <v>73</v>
      </c>
      <c r="C21" s="20"/>
      <c r="D21" s="22" t="s">
        <v>74</v>
      </c>
      <c r="E21" s="19">
        <v>1</v>
      </c>
      <c r="F21" s="19" t="s">
        <v>75</v>
      </c>
      <c r="G21" s="6"/>
      <c r="H21" s="7">
        <f t="shared" si="0"/>
        <v>0</v>
      </c>
    </row>
    <row r="22" spans="1:8" ht="28.5" x14ac:dyDescent="0.2">
      <c r="A22" s="19" t="s">
        <v>76</v>
      </c>
      <c r="B22" s="20" t="s">
        <v>77</v>
      </c>
      <c r="C22" s="20" t="s">
        <v>78</v>
      </c>
      <c r="D22" s="22" t="s">
        <v>79</v>
      </c>
      <c r="E22" s="19">
        <v>1</v>
      </c>
      <c r="F22" s="19" t="s">
        <v>80</v>
      </c>
      <c r="G22" s="6"/>
      <c r="H22" s="7">
        <f t="shared" si="0"/>
        <v>0</v>
      </c>
    </row>
    <row r="23" spans="1:8" ht="42.75" x14ac:dyDescent="0.2">
      <c r="A23" s="19" t="s">
        <v>81</v>
      </c>
      <c r="B23" s="20" t="s">
        <v>82</v>
      </c>
      <c r="C23" s="20" t="s">
        <v>78</v>
      </c>
      <c r="D23" s="22"/>
      <c r="E23" s="19">
        <v>3</v>
      </c>
      <c r="F23" s="19" t="s">
        <v>83</v>
      </c>
      <c r="G23" s="6"/>
      <c r="H23" s="7">
        <f t="shared" si="0"/>
        <v>0</v>
      </c>
    </row>
    <row r="24" spans="1:8" ht="42.75" x14ac:dyDescent="0.2">
      <c r="A24" s="19" t="s">
        <v>84</v>
      </c>
      <c r="B24" s="20" t="s">
        <v>85</v>
      </c>
      <c r="C24" s="20"/>
      <c r="D24" s="22" t="s">
        <v>86</v>
      </c>
      <c r="E24" s="19">
        <v>2</v>
      </c>
      <c r="F24" s="19" t="s">
        <v>87</v>
      </c>
      <c r="G24" s="6"/>
      <c r="H24" s="7">
        <f t="shared" si="0"/>
        <v>0</v>
      </c>
    </row>
    <row r="25" spans="1:8" ht="199.5" x14ac:dyDescent="0.2">
      <c r="A25" s="19" t="s">
        <v>88</v>
      </c>
      <c r="B25" s="20" t="s">
        <v>89</v>
      </c>
      <c r="C25" s="22" t="s">
        <v>90</v>
      </c>
      <c r="D25" s="22"/>
      <c r="E25" s="19">
        <v>17</v>
      </c>
      <c r="F25" s="19" t="s">
        <v>91</v>
      </c>
      <c r="G25" s="6"/>
      <c r="H25" s="7">
        <f t="shared" si="0"/>
        <v>0</v>
      </c>
    </row>
    <row r="26" spans="1:8" s="1" customFormat="1" ht="15" x14ac:dyDescent="0.2">
      <c r="A26" s="8"/>
      <c r="C26" s="9"/>
      <c r="D26" s="10"/>
      <c r="E26" s="11"/>
      <c r="F26" s="11"/>
      <c r="G26" s="12" t="s">
        <v>8</v>
      </c>
      <c r="H26" s="13">
        <v>2820</v>
      </c>
    </row>
    <row r="27" spans="1:8" ht="15.75" x14ac:dyDescent="0.25">
      <c r="A27" s="27" t="s">
        <v>9</v>
      </c>
      <c r="B27" s="27"/>
      <c r="C27" s="27"/>
      <c r="D27" s="27"/>
      <c r="E27" s="27"/>
      <c r="F27" s="27"/>
      <c r="G27" s="27"/>
      <c r="H27" s="14">
        <f>SUM(H7:H26)</f>
        <v>2820</v>
      </c>
    </row>
    <row r="28" spans="1:8" ht="15" x14ac:dyDescent="0.2">
      <c r="A28" s="28" t="s">
        <v>10</v>
      </c>
      <c r="B28" s="28"/>
      <c r="C28" s="28"/>
      <c r="D28" s="28"/>
      <c r="E28" s="28"/>
      <c r="F28" s="28"/>
      <c r="G28" s="28"/>
      <c r="H28" s="15"/>
    </row>
    <row r="29" spans="1:8" x14ac:dyDescent="0.2">
      <c r="B29" s="16"/>
      <c r="C29" s="16"/>
      <c r="D29" s="16"/>
      <c r="E29" s="16"/>
      <c r="F29" s="16"/>
      <c r="G29" s="17"/>
    </row>
    <row r="30" spans="1:8" ht="57" customHeight="1" x14ac:dyDescent="0.2">
      <c r="B30" s="24" t="s">
        <v>14</v>
      </c>
      <c r="C30" s="24"/>
      <c r="D30" s="24"/>
      <c r="E30" s="24"/>
      <c r="F30" s="24"/>
      <c r="G30" s="24"/>
    </row>
  </sheetData>
  <mergeCells count="7">
    <mergeCell ref="B30:G30"/>
    <mergeCell ref="B1:F1"/>
    <mergeCell ref="B2:F2"/>
    <mergeCell ref="B3:F3"/>
    <mergeCell ref="A27:G27"/>
    <mergeCell ref="A28:G28"/>
    <mergeCell ref="B4:F4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</dc:creator>
  <cp:lastModifiedBy>Ani</cp:lastModifiedBy>
  <cp:lastPrinted>2023-02-23T12:50:36Z</cp:lastPrinted>
  <dcterms:created xsi:type="dcterms:W3CDTF">2023-02-23T12:40:17Z</dcterms:created>
  <dcterms:modified xsi:type="dcterms:W3CDTF">2023-03-09T11:44:11Z</dcterms:modified>
</cp:coreProperties>
</file>